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6" windowHeight="8808" tabRatio="607" activeTab="0"/>
  </bookViews>
  <sheets>
    <sheet name="Обоснование" sheetId="1" r:id="rId1"/>
  </sheets>
  <definedNames>
    <definedName name="Print_Area_0" localSheetId="0">'Обоснование'!$A$1:$F$11</definedName>
    <definedName name="Print_Area_0_0" localSheetId="0">'Обоснование'!$A$1:$F$11</definedName>
    <definedName name="Print_Area_0_0_0" localSheetId="0">'Обоснование'!$A$1:$F$11</definedName>
    <definedName name="_xlnm.Print_Area" localSheetId="0">'Обоснование'!$A$1:$K$25</definedName>
  </definedNames>
  <calcPr fullCalcOnLoad="1"/>
</workbook>
</file>

<file path=xl/sharedStrings.xml><?xml version="1.0" encoding="utf-8"?>
<sst xmlns="http://schemas.openxmlformats.org/spreadsheetml/2006/main" count="35" uniqueCount="32">
  <si>
    <t>№ п/п</t>
  </si>
  <si>
    <t>Протокол обоснования начальной (максимальной) цены договора</t>
  </si>
  <si>
    <t>Расчет цены единицы товара (работы, услуги)</t>
  </si>
  <si>
    <t>Ед. изм.</t>
  </si>
  <si>
    <t>Кол-во (объем закупок товара (работы, услуги)</t>
  </si>
  <si>
    <t>НМЦ договора определяемая методом сопоставимых рыночных цен (анализ рынка)</t>
  </si>
  <si>
    <t>Цена за единицу с учетом округления до сотых долей после запятой (руб).</t>
  </si>
  <si>
    <t>НМЦ договора с учетом округления цены за единицу (руб.)</t>
  </si>
  <si>
    <t>Ценовая информация получена на идентичные товары, актуальна на дату расчета, поэтому поправочные коэффициенты не применяются.</t>
  </si>
  <si>
    <t>Цены Поставщиков (Исполнителей, Подрядчиков) за единицу товара (работы, услуги) *</t>
  </si>
  <si>
    <t>*Данные коммерческие предложения потенциальных Поставщиков (Подрядчиков, Исполнителей) находятся у Заказчика.</t>
  </si>
  <si>
    <t xml:space="preserve">** Указание обозначения товара (фирменное наименование, марка, модель и т.д.) используется только для обоснования цены и не накладывает на участника закупки обязанности поставить товар именно такого фирменного наименования (марки, модели и т.д.). Участник закупки вправе предложить товар другого фирменного наименования (марки, модели и т.д.), полностью удовлетворяющий требованиям к функциональным, техническим и иным характеристикам, изложенным в Разделе 4 "Техническое задание" документации по проведению запроса котировок в электронной форме. </t>
  </si>
  <si>
    <t xml:space="preserve">Используемый метод определения НМЦ договора
</t>
  </si>
  <si>
    <t>Источник информации о ценах товаров (работ, услуг)</t>
  </si>
  <si>
    <t>Предложения Поставщиков (Подрядчиков, Исполнителей).</t>
  </si>
  <si>
    <r>
      <rPr>
        <b/>
        <sz val="12"/>
        <rFont val="Times New Roman"/>
        <family val="1"/>
      </rPr>
      <t>Метод сопоставимых рыночных цен (анализ рынка)</t>
    </r>
    <r>
      <rPr>
        <sz val="12"/>
        <rFont val="Times New Roman"/>
        <family val="1"/>
      </rPr>
      <t xml:space="preserve"> (в соответствии с п. 3 Приложения № 1 к ПОЛОЖЕНИЮ о закупке товаров, работ, услуг для нужд ФБУЗ "Центр гигиены и эпидемиологии в Чукотском автономном округе", утвержденному 08.06.2021г.). 
В целях обоснования начальной (максимальной) цены договора был проведен анализ информации о цене товара. </t>
    </r>
  </si>
  <si>
    <t>Рассчет Н(М)ЦК произвел:: ________________ /Богданова Е.А./</t>
  </si>
  <si>
    <t xml:space="preserve"> Приложение № 1 к Извещению о запросе котировок в электронной форме</t>
  </si>
  <si>
    <t>Перчатки смотровые/процедурные нитриловые, неопудренные, нестерильные, размер S</t>
  </si>
  <si>
    <t>упаковка</t>
  </si>
  <si>
    <t>Перчатки смотровые/процедурные нитриловые, неопудренные, нестерильные, размер М</t>
  </si>
  <si>
    <t>Перчатки смотровые/процедурные нитриловые, неопудренные, нестерильные, размер L</t>
  </si>
  <si>
    <t>Наименование товара (работы, услуги) **</t>
  </si>
  <si>
    <t>Поставка расходных материалов (перчатки смотровые/процедурные нитриловые, неопудренные, нестерильные) для нужд  ФБУЗ «Центр гигиены и эпидемиологии в Чукотском автономном округе»</t>
  </si>
  <si>
    <t>Перчатки смотровые/процедурные нитриловые, неопудренные, нестерильные, размер ХL</t>
  </si>
  <si>
    <t xml:space="preserve">Коммерческое предложение №1         </t>
  </si>
  <si>
    <t xml:space="preserve">Коммерческое предложение №2  </t>
  </si>
  <si>
    <t xml:space="preserve">Коммерческое предложение №3         </t>
  </si>
  <si>
    <t>Коммерческое предложение №4</t>
  </si>
  <si>
    <r>
      <t>Средняя арифметическая цена за единицу &lt;</t>
    </r>
    <r>
      <rPr>
        <i/>
        <sz val="10"/>
        <color indexed="55"/>
        <rFont val="Times New Roman"/>
        <family val="1"/>
      </rPr>
      <t>ц</t>
    </r>
    <r>
      <rPr>
        <sz val="10"/>
        <color indexed="55"/>
        <rFont val="Times New Roman"/>
        <family val="1"/>
      </rPr>
      <t>&gt;</t>
    </r>
  </si>
  <si>
    <t>Дата подготовки обоснования цены договора: "09" марта 2023 г.</t>
  </si>
  <si>
    <r>
      <t>В результате проведенного расчета НМЦ договора методом сопоставимых рыночных цен (анализ рынка) составила:</t>
    </r>
    <r>
      <rPr>
        <b/>
        <sz val="12"/>
        <rFont val="Times New Roman"/>
        <family val="1"/>
      </rPr>
      <t xml:space="preserve"> 207 431,63 руб. (Двести семь тысяч четыреста тридцать один) рубль 63  копейки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</si>
</sst>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"/>
  </numFmts>
  <fonts count="50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i/>
      <sz val="10"/>
      <color indexed="55"/>
      <name val="Times New Roman"/>
      <family val="1"/>
    </font>
    <font>
      <sz val="10"/>
      <color indexed="55"/>
      <name val="Times New Roman"/>
      <family val="1"/>
    </font>
    <font>
      <sz val="11"/>
      <color indexed="14"/>
      <name val="Calibri"/>
      <family val="2"/>
    </font>
    <font>
      <sz val="11"/>
      <color indexed="46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Border="1" applyAlignment="1">
      <alignment horizontal="center" wrapText="1"/>
    </xf>
    <xf numFmtId="4" fontId="44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 horizontal="center"/>
    </xf>
    <xf numFmtId="0" fontId="44" fillId="0" borderId="0" xfId="0" applyFont="1" applyBorder="1" applyAlignment="1">
      <alignment/>
    </xf>
    <xf numFmtId="4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48" fillId="0" borderId="11" xfId="195" applyNumberFormat="1" applyFont="1" applyFill="1" applyBorder="1" applyAlignment="1">
      <alignment horizontal="center" vertical="center"/>
      <protection/>
    </xf>
    <xf numFmtId="4" fontId="48" fillId="0" borderId="10" xfId="195" applyNumberFormat="1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4" fontId="49" fillId="0" borderId="11" xfId="0" applyNumberFormat="1" applyFont="1" applyFill="1" applyBorder="1" applyAlignment="1">
      <alignment horizontal="center" vertical="center" wrapText="1"/>
    </xf>
    <xf numFmtId="4" fontId="49" fillId="0" borderId="15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right"/>
    </xf>
    <xf numFmtId="0" fontId="4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</cellXfs>
  <cellStyles count="83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1 2" xfId="54"/>
    <cellStyle name="Обычный 11 2 2" xfId="55"/>
    <cellStyle name="Обычный 11 2 2 2" xfId="56"/>
    <cellStyle name="Обычный 11 2 2 2 2" xfId="57"/>
    <cellStyle name="Обычный 11 2 2 2 2 2" xfId="58"/>
    <cellStyle name="Обычный 11 2 2 2 2 2 2" xfId="59"/>
    <cellStyle name="Обычный 11 2 2 2 2 3" xfId="60"/>
    <cellStyle name="Обычный 11 2 2 2 3" xfId="61"/>
    <cellStyle name="Обычный 11 2 2 2 3 2" xfId="62"/>
    <cellStyle name="Обычный 11 2 2 2 4" xfId="63"/>
    <cellStyle name="Обычный 11 2 2 3" xfId="64"/>
    <cellStyle name="Обычный 11 2 2 3 2" xfId="65"/>
    <cellStyle name="Обычный 11 2 2 3 2 2" xfId="66"/>
    <cellStyle name="Обычный 11 2 2 3 3" xfId="67"/>
    <cellStyle name="Обычный 11 2 2 4" xfId="68"/>
    <cellStyle name="Обычный 11 2 2 4 2" xfId="69"/>
    <cellStyle name="Обычный 11 2 2 5" xfId="70"/>
    <cellStyle name="Обычный 11 2 3" xfId="71"/>
    <cellStyle name="Обычный 11 2 3 2" xfId="72"/>
    <cellStyle name="Обычный 11 2 3 2 2" xfId="73"/>
    <cellStyle name="Обычный 11 2 3 2 2 2" xfId="74"/>
    <cellStyle name="Обычный 11 2 3 2 3" xfId="75"/>
    <cellStyle name="Обычный 11 2 3 3" xfId="76"/>
    <cellStyle name="Обычный 11 2 3 3 2" xfId="77"/>
    <cellStyle name="Обычный 11 2 3 4" xfId="78"/>
    <cellStyle name="Обычный 11 2 4" xfId="79"/>
    <cellStyle name="Обычный 11 2 4 2" xfId="80"/>
    <cellStyle name="Обычный 11 2 4 2 2" xfId="81"/>
    <cellStyle name="Обычный 11 2 4 3" xfId="82"/>
    <cellStyle name="Обычный 11 2 5" xfId="83"/>
    <cellStyle name="Обычный 11 2 5 2" xfId="84"/>
    <cellStyle name="Обычный 11 2 6" xfId="85"/>
    <cellStyle name="Обычный 11 3" xfId="86"/>
    <cellStyle name="Обычный 11 3 2" xfId="87"/>
    <cellStyle name="Обычный 11 3 2 2" xfId="88"/>
    <cellStyle name="Обычный 11 3 2 2 2" xfId="89"/>
    <cellStyle name="Обычный 11 3 2 2 2 2" xfId="90"/>
    <cellStyle name="Обычный 11 3 2 2 3" xfId="91"/>
    <cellStyle name="Обычный 11 3 2 3" xfId="92"/>
    <cellStyle name="Обычный 11 3 2 3 2" xfId="93"/>
    <cellStyle name="Обычный 11 3 2 4" xfId="94"/>
    <cellStyle name="Обычный 11 3 3" xfId="95"/>
    <cellStyle name="Обычный 11 3 3 2" xfId="96"/>
    <cellStyle name="Обычный 11 3 3 2 2" xfId="97"/>
    <cellStyle name="Обычный 11 3 3 3" xfId="98"/>
    <cellStyle name="Обычный 11 3 4" xfId="99"/>
    <cellStyle name="Обычный 11 3 4 2" xfId="100"/>
    <cellStyle name="Обычный 11 3 5" xfId="101"/>
    <cellStyle name="Обычный 11 4" xfId="102"/>
    <cellStyle name="Обычный 11 4 2" xfId="103"/>
    <cellStyle name="Обычный 11 4 2 2" xfId="104"/>
    <cellStyle name="Обычный 11 4 2 2 2" xfId="105"/>
    <cellStyle name="Обычный 11 4 2 3" xfId="106"/>
    <cellStyle name="Обычный 11 4 3" xfId="107"/>
    <cellStyle name="Обычный 11 4 3 2" xfId="108"/>
    <cellStyle name="Обычный 11 4 4" xfId="109"/>
    <cellStyle name="Обычный 11 5" xfId="110"/>
    <cellStyle name="Обычный 11 5 2" xfId="111"/>
    <cellStyle name="Обычный 11 5 2 2" xfId="112"/>
    <cellStyle name="Обычный 11 5 3" xfId="113"/>
    <cellStyle name="Обычный 11 6" xfId="114"/>
    <cellStyle name="Обычный 11 6 2" xfId="115"/>
    <cellStyle name="Обычный 11 7" xfId="116"/>
    <cellStyle name="Обычный 12" xfId="117"/>
    <cellStyle name="Обычный 13" xfId="118"/>
    <cellStyle name="Обычный 13 2" xfId="119"/>
    <cellStyle name="Обычный 13 2 2" xfId="120"/>
    <cellStyle name="Обычный 13 2 2 2" xfId="121"/>
    <cellStyle name="Обычный 13 2 2 2 2" xfId="122"/>
    <cellStyle name="Обычный 13 2 2 2 2 2" xfId="123"/>
    <cellStyle name="Обычный 13 2 2 2 3" xfId="124"/>
    <cellStyle name="Обычный 13 2 2 3" xfId="125"/>
    <cellStyle name="Обычный 13 2 2 3 2" xfId="126"/>
    <cellStyle name="Обычный 13 2 2 4" xfId="127"/>
    <cellStyle name="Обычный 13 2 3" xfId="128"/>
    <cellStyle name="Обычный 13 2 3 2" xfId="129"/>
    <cellStyle name="Обычный 13 2 3 2 2" xfId="130"/>
    <cellStyle name="Обычный 13 2 3 3" xfId="131"/>
    <cellStyle name="Обычный 13 2 4" xfId="132"/>
    <cellStyle name="Обычный 13 2 4 2" xfId="133"/>
    <cellStyle name="Обычный 13 2 5" xfId="134"/>
    <cellStyle name="Обычный 13 3" xfId="135"/>
    <cellStyle name="Обычный 13 3 2" xfId="136"/>
    <cellStyle name="Обычный 13 3 2 2" xfId="137"/>
    <cellStyle name="Обычный 13 3 2 2 2" xfId="138"/>
    <cellStyle name="Обычный 13 3 2 3" xfId="139"/>
    <cellStyle name="Обычный 13 3 3" xfId="140"/>
    <cellStyle name="Обычный 13 3 3 2" xfId="141"/>
    <cellStyle name="Обычный 13 3 4" xfId="142"/>
    <cellStyle name="Обычный 13 4" xfId="143"/>
    <cellStyle name="Обычный 13 4 2" xfId="144"/>
    <cellStyle name="Обычный 13 4 2 2" xfId="145"/>
    <cellStyle name="Обычный 13 4 3" xfId="146"/>
    <cellStyle name="Обычный 13 5" xfId="147"/>
    <cellStyle name="Обычный 13 5 2" xfId="148"/>
    <cellStyle name="Обычный 13 6" xfId="149"/>
    <cellStyle name="Обычный 14" xfId="150"/>
    <cellStyle name="Обычный 14 2" xfId="151"/>
    <cellStyle name="Обычный 14 2 2" xfId="152"/>
    <cellStyle name="Обычный 14 2 2 2" xfId="153"/>
    <cellStyle name="Обычный 14 2 2 2 2" xfId="154"/>
    <cellStyle name="Обычный 14 2 2 3" xfId="155"/>
    <cellStyle name="Обычный 14 2 3" xfId="156"/>
    <cellStyle name="Обычный 14 2 3 2" xfId="157"/>
    <cellStyle name="Обычный 14 2 4" xfId="158"/>
    <cellStyle name="Обычный 14 3" xfId="159"/>
    <cellStyle name="Обычный 14 3 2" xfId="160"/>
    <cellStyle name="Обычный 14 3 2 2" xfId="161"/>
    <cellStyle name="Обычный 14 3 3" xfId="162"/>
    <cellStyle name="Обычный 14 4" xfId="163"/>
    <cellStyle name="Обычный 14 4 2" xfId="164"/>
    <cellStyle name="Обычный 14 5" xfId="165"/>
    <cellStyle name="Обычный 15" xfId="166"/>
    <cellStyle name="Обычный 16" xfId="167"/>
    <cellStyle name="Обычный 17" xfId="168"/>
    <cellStyle name="Обычный 17 2" xfId="169"/>
    <cellStyle name="Обычный 17 2 2" xfId="170"/>
    <cellStyle name="Обычный 17 2 2 2" xfId="171"/>
    <cellStyle name="Обычный 17 2 3" xfId="172"/>
    <cellStyle name="Обычный 17 3" xfId="173"/>
    <cellStyle name="Обычный 17 3 2" xfId="174"/>
    <cellStyle name="Обычный 17 4" xfId="175"/>
    <cellStyle name="Обычный 18" xfId="176"/>
    <cellStyle name="Обычный 19" xfId="177"/>
    <cellStyle name="Обычный 2" xfId="178"/>
    <cellStyle name="Обычный 20" xfId="179"/>
    <cellStyle name="Обычный 20 2" xfId="180"/>
    <cellStyle name="Обычный 20 2 2" xfId="181"/>
    <cellStyle name="Обычный 20 3" xfId="182"/>
    <cellStyle name="Обычный 21" xfId="183"/>
    <cellStyle name="Обычный 21 2" xfId="184"/>
    <cellStyle name="Обычный 21 2 2" xfId="185"/>
    <cellStyle name="Обычный 21 3" xfId="186"/>
    <cellStyle name="Обычный 22" xfId="187"/>
    <cellStyle name="Обычный 23" xfId="188"/>
    <cellStyle name="Обычный 23 2" xfId="189"/>
    <cellStyle name="Обычный 24" xfId="190"/>
    <cellStyle name="Обычный 25" xfId="191"/>
    <cellStyle name="Обычный 26" xfId="192"/>
    <cellStyle name="Обычный 26 2" xfId="193"/>
    <cellStyle name="Обычный 27" xfId="194"/>
    <cellStyle name="Обычный 28" xfId="195"/>
    <cellStyle name="Обычный 3" xfId="196"/>
    <cellStyle name="Обычный 3 2" xfId="197"/>
    <cellStyle name="Обычный 3 2 2" xfId="198"/>
    <cellStyle name="Обычный 3 2 2 2" xfId="199"/>
    <cellStyle name="Обычный 3 2 2 2 2" xfId="200"/>
    <cellStyle name="Обычный 3 2 2 2 2 2" xfId="201"/>
    <cellStyle name="Обычный 3 2 2 2 2 2 2" xfId="202"/>
    <cellStyle name="Обычный 3 2 2 2 2 2 2 2" xfId="203"/>
    <cellStyle name="Обычный 3 2 2 2 2 2 2 2 2" xfId="204"/>
    <cellStyle name="Обычный 3 2 2 2 2 2 2 3" xfId="205"/>
    <cellStyle name="Обычный 3 2 2 2 2 2 3" xfId="206"/>
    <cellStyle name="Обычный 3 2 2 2 2 2 3 2" xfId="207"/>
    <cellStyle name="Обычный 3 2 2 2 2 2 4" xfId="208"/>
    <cellStyle name="Обычный 3 2 2 2 2 3" xfId="209"/>
    <cellStyle name="Обычный 3 2 2 2 2 3 2" xfId="210"/>
    <cellStyle name="Обычный 3 2 2 2 2 3 2 2" xfId="211"/>
    <cellStyle name="Обычный 3 2 2 2 2 3 3" xfId="212"/>
    <cellStyle name="Обычный 3 2 2 2 2 4" xfId="213"/>
    <cellStyle name="Обычный 3 2 2 2 2 4 2" xfId="214"/>
    <cellStyle name="Обычный 3 2 2 2 2 5" xfId="215"/>
    <cellStyle name="Обычный 3 2 2 2 3" xfId="216"/>
    <cellStyle name="Обычный 3 2 2 2 3 2" xfId="217"/>
    <cellStyle name="Обычный 3 2 2 2 3 2 2" xfId="218"/>
    <cellStyle name="Обычный 3 2 2 2 3 2 2 2" xfId="219"/>
    <cellStyle name="Обычный 3 2 2 2 3 2 3" xfId="220"/>
    <cellStyle name="Обычный 3 2 2 2 3 3" xfId="221"/>
    <cellStyle name="Обычный 3 2 2 2 3 3 2" xfId="222"/>
    <cellStyle name="Обычный 3 2 2 2 3 4" xfId="223"/>
    <cellStyle name="Обычный 3 2 2 2 4" xfId="224"/>
    <cellStyle name="Обычный 3 2 2 2 4 2" xfId="225"/>
    <cellStyle name="Обычный 3 2 2 2 4 2 2" xfId="226"/>
    <cellStyle name="Обычный 3 2 2 2 4 3" xfId="227"/>
    <cellStyle name="Обычный 3 2 2 2 5" xfId="228"/>
    <cellStyle name="Обычный 3 2 2 2 5 2" xfId="229"/>
    <cellStyle name="Обычный 3 2 2 2 6" xfId="230"/>
    <cellStyle name="Обычный 3 2 2 3" xfId="231"/>
    <cellStyle name="Обычный 3 2 2 3 2" xfId="232"/>
    <cellStyle name="Обычный 3 2 2 3 2 2" xfId="233"/>
    <cellStyle name="Обычный 3 2 2 3 2 2 2" xfId="234"/>
    <cellStyle name="Обычный 3 2 2 3 2 2 2 2" xfId="235"/>
    <cellStyle name="Обычный 3 2 2 3 2 2 3" xfId="236"/>
    <cellStyle name="Обычный 3 2 2 3 2 3" xfId="237"/>
    <cellStyle name="Обычный 3 2 2 3 2 3 2" xfId="238"/>
    <cellStyle name="Обычный 3 2 2 3 2 4" xfId="239"/>
    <cellStyle name="Обычный 3 2 2 3 3" xfId="240"/>
    <cellStyle name="Обычный 3 2 2 3 3 2" xfId="241"/>
    <cellStyle name="Обычный 3 2 2 3 3 2 2" xfId="242"/>
    <cellStyle name="Обычный 3 2 2 3 3 3" xfId="243"/>
    <cellStyle name="Обычный 3 2 2 3 4" xfId="244"/>
    <cellStyle name="Обычный 3 2 2 3 4 2" xfId="245"/>
    <cellStyle name="Обычный 3 2 2 3 5" xfId="246"/>
    <cellStyle name="Обычный 3 2 2 4" xfId="247"/>
    <cellStyle name="Обычный 3 2 2 4 2" xfId="248"/>
    <cellStyle name="Обычный 3 2 2 4 2 2" xfId="249"/>
    <cellStyle name="Обычный 3 2 2 4 2 2 2" xfId="250"/>
    <cellStyle name="Обычный 3 2 2 4 2 3" xfId="251"/>
    <cellStyle name="Обычный 3 2 2 4 3" xfId="252"/>
    <cellStyle name="Обычный 3 2 2 4 3 2" xfId="253"/>
    <cellStyle name="Обычный 3 2 2 4 4" xfId="254"/>
    <cellStyle name="Обычный 3 2 2 5" xfId="255"/>
    <cellStyle name="Обычный 3 2 2 5 2" xfId="256"/>
    <cellStyle name="Обычный 3 2 2 5 2 2" xfId="257"/>
    <cellStyle name="Обычный 3 2 2 5 3" xfId="258"/>
    <cellStyle name="Обычный 3 2 2 6" xfId="259"/>
    <cellStyle name="Обычный 3 2 2 6 2" xfId="260"/>
    <cellStyle name="Обычный 3 2 2 7" xfId="261"/>
    <cellStyle name="Обычный 3 2 3" xfId="262"/>
    <cellStyle name="Обычный 3 2 3 2" xfId="263"/>
    <cellStyle name="Обычный 3 2 3 2 2" xfId="264"/>
    <cellStyle name="Обычный 3 2 3 2 2 2" xfId="265"/>
    <cellStyle name="Обычный 3 2 3 2 2 2 2" xfId="266"/>
    <cellStyle name="Обычный 3 2 3 2 2 2 2 2" xfId="267"/>
    <cellStyle name="Обычный 3 2 3 2 2 2 3" xfId="268"/>
    <cellStyle name="Обычный 3 2 3 2 2 3" xfId="269"/>
    <cellStyle name="Обычный 3 2 3 2 2 3 2" xfId="270"/>
    <cellStyle name="Обычный 3 2 3 2 2 4" xfId="271"/>
    <cellStyle name="Обычный 3 2 3 2 3" xfId="272"/>
    <cellStyle name="Обычный 3 2 3 2 3 2" xfId="273"/>
    <cellStyle name="Обычный 3 2 3 2 3 2 2" xfId="274"/>
    <cellStyle name="Обычный 3 2 3 2 3 3" xfId="275"/>
    <cellStyle name="Обычный 3 2 3 2 4" xfId="276"/>
    <cellStyle name="Обычный 3 2 3 2 4 2" xfId="277"/>
    <cellStyle name="Обычный 3 2 3 2 5" xfId="278"/>
    <cellStyle name="Обычный 3 2 3 3" xfId="279"/>
    <cellStyle name="Обычный 3 2 3 3 2" xfId="280"/>
    <cellStyle name="Обычный 3 2 3 3 2 2" xfId="281"/>
    <cellStyle name="Обычный 3 2 3 3 2 2 2" xfId="282"/>
    <cellStyle name="Обычный 3 2 3 3 2 3" xfId="283"/>
    <cellStyle name="Обычный 3 2 3 3 3" xfId="284"/>
    <cellStyle name="Обычный 3 2 3 3 3 2" xfId="285"/>
    <cellStyle name="Обычный 3 2 3 3 4" xfId="286"/>
    <cellStyle name="Обычный 3 2 3 4" xfId="287"/>
    <cellStyle name="Обычный 3 2 3 4 2" xfId="288"/>
    <cellStyle name="Обычный 3 2 3 4 2 2" xfId="289"/>
    <cellStyle name="Обычный 3 2 3 4 3" xfId="290"/>
    <cellStyle name="Обычный 3 2 3 5" xfId="291"/>
    <cellStyle name="Обычный 3 2 3 5 2" xfId="292"/>
    <cellStyle name="Обычный 3 2 3 6" xfId="293"/>
    <cellStyle name="Обычный 3 2 4" xfId="294"/>
    <cellStyle name="Обычный 3 2 4 2" xfId="295"/>
    <cellStyle name="Обычный 3 2 4 2 2" xfId="296"/>
    <cellStyle name="Обычный 3 2 4 2 2 2" xfId="297"/>
    <cellStyle name="Обычный 3 2 4 2 2 2 2" xfId="298"/>
    <cellStyle name="Обычный 3 2 4 2 2 3" xfId="299"/>
    <cellStyle name="Обычный 3 2 4 2 3" xfId="300"/>
    <cellStyle name="Обычный 3 2 4 2 3 2" xfId="301"/>
    <cellStyle name="Обычный 3 2 4 2 4" xfId="302"/>
    <cellStyle name="Обычный 3 2 4 3" xfId="303"/>
    <cellStyle name="Обычный 3 2 4 3 2" xfId="304"/>
    <cellStyle name="Обычный 3 2 4 3 2 2" xfId="305"/>
    <cellStyle name="Обычный 3 2 4 3 3" xfId="306"/>
    <cellStyle name="Обычный 3 2 4 4" xfId="307"/>
    <cellStyle name="Обычный 3 2 4 4 2" xfId="308"/>
    <cellStyle name="Обычный 3 2 4 5" xfId="309"/>
    <cellStyle name="Обычный 3 2 5" xfId="310"/>
    <cellStyle name="Обычный 3 2 5 2" xfId="311"/>
    <cellStyle name="Обычный 3 2 5 2 2" xfId="312"/>
    <cellStyle name="Обычный 3 2 5 2 2 2" xfId="313"/>
    <cellStyle name="Обычный 3 2 5 2 3" xfId="314"/>
    <cellStyle name="Обычный 3 2 5 3" xfId="315"/>
    <cellStyle name="Обычный 3 2 5 3 2" xfId="316"/>
    <cellStyle name="Обычный 3 2 5 4" xfId="317"/>
    <cellStyle name="Обычный 3 2 6" xfId="318"/>
    <cellStyle name="Обычный 3 2 6 2" xfId="319"/>
    <cellStyle name="Обычный 3 2 6 2 2" xfId="320"/>
    <cellStyle name="Обычный 3 2 6 3" xfId="321"/>
    <cellStyle name="Обычный 3 2 7" xfId="322"/>
    <cellStyle name="Обычный 3 2 7 2" xfId="323"/>
    <cellStyle name="Обычный 3 2 8" xfId="324"/>
    <cellStyle name="Обычный 3 3" xfId="325"/>
    <cellStyle name="Обычный 3 3 2" xfId="326"/>
    <cellStyle name="Обычный 3 3 2 2" xfId="327"/>
    <cellStyle name="Обычный 3 3 2 2 2" xfId="328"/>
    <cellStyle name="Обычный 3 3 2 2 2 2" xfId="329"/>
    <cellStyle name="Обычный 3 3 2 2 2 2 2" xfId="330"/>
    <cellStyle name="Обычный 3 3 2 2 2 2 2 2" xfId="331"/>
    <cellStyle name="Обычный 3 3 2 2 2 2 3" xfId="332"/>
    <cellStyle name="Обычный 3 3 2 2 2 3" xfId="333"/>
    <cellStyle name="Обычный 3 3 2 2 2 3 2" xfId="334"/>
    <cellStyle name="Обычный 3 3 2 2 2 4" xfId="335"/>
    <cellStyle name="Обычный 3 3 2 2 3" xfId="336"/>
    <cellStyle name="Обычный 3 3 2 2 3 2" xfId="337"/>
    <cellStyle name="Обычный 3 3 2 2 3 2 2" xfId="338"/>
    <cellStyle name="Обычный 3 3 2 2 3 3" xfId="339"/>
    <cellStyle name="Обычный 3 3 2 2 4" xfId="340"/>
    <cellStyle name="Обычный 3 3 2 2 4 2" xfId="341"/>
    <cellStyle name="Обычный 3 3 2 2 5" xfId="342"/>
    <cellStyle name="Обычный 3 3 2 3" xfId="343"/>
    <cellStyle name="Обычный 3 3 2 3 2" xfId="344"/>
    <cellStyle name="Обычный 3 3 2 3 2 2" xfId="345"/>
    <cellStyle name="Обычный 3 3 2 3 2 2 2" xfId="346"/>
    <cellStyle name="Обычный 3 3 2 3 2 3" xfId="347"/>
    <cellStyle name="Обычный 3 3 2 3 3" xfId="348"/>
    <cellStyle name="Обычный 3 3 2 3 3 2" xfId="349"/>
    <cellStyle name="Обычный 3 3 2 3 4" xfId="350"/>
    <cellStyle name="Обычный 3 3 2 4" xfId="351"/>
    <cellStyle name="Обычный 3 3 2 4 2" xfId="352"/>
    <cellStyle name="Обычный 3 3 2 4 2 2" xfId="353"/>
    <cellStyle name="Обычный 3 3 2 4 3" xfId="354"/>
    <cellStyle name="Обычный 3 3 2 5" xfId="355"/>
    <cellStyle name="Обычный 3 3 2 5 2" xfId="356"/>
    <cellStyle name="Обычный 3 3 2 6" xfId="357"/>
    <cellStyle name="Обычный 3 3 3" xfId="358"/>
    <cellStyle name="Обычный 3 3 3 2" xfId="359"/>
    <cellStyle name="Обычный 3 3 3 2 2" xfId="360"/>
    <cellStyle name="Обычный 3 3 3 2 2 2" xfId="361"/>
    <cellStyle name="Обычный 3 3 3 2 2 2 2" xfId="362"/>
    <cellStyle name="Обычный 3 3 3 2 2 3" xfId="363"/>
    <cellStyle name="Обычный 3 3 3 2 3" xfId="364"/>
    <cellStyle name="Обычный 3 3 3 2 3 2" xfId="365"/>
    <cellStyle name="Обычный 3 3 3 2 4" xfId="366"/>
    <cellStyle name="Обычный 3 3 3 3" xfId="367"/>
    <cellStyle name="Обычный 3 3 3 3 2" xfId="368"/>
    <cellStyle name="Обычный 3 3 3 3 2 2" xfId="369"/>
    <cellStyle name="Обычный 3 3 3 3 3" xfId="370"/>
    <cellStyle name="Обычный 3 3 3 4" xfId="371"/>
    <cellStyle name="Обычный 3 3 3 4 2" xfId="372"/>
    <cellStyle name="Обычный 3 3 3 5" xfId="373"/>
    <cellStyle name="Обычный 3 3 4" xfId="374"/>
    <cellStyle name="Обычный 3 3 4 2" xfId="375"/>
    <cellStyle name="Обычный 3 3 4 2 2" xfId="376"/>
    <cellStyle name="Обычный 3 3 4 2 2 2" xfId="377"/>
    <cellStyle name="Обычный 3 3 4 2 3" xfId="378"/>
    <cellStyle name="Обычный 3 3 4 3" xfId="379"/>
    <cellStyle name="Обычный 3 3 4 3 2" xfId="380"/>
    <cellStyle name="Обычный 3 3 4 4" xfId="381"/>
    <cellStyle name="Обычный 3 3 5" xfId="382"/>
    <cellStyle name="Обычный 3 3 5 2" xfId="383"/>
    <cellStyle name="Обычный 3 3 5 2 2" xfId="384"/>
    <cellStyle name="Обычный 3 3 5 3" xfId="385"/>
    <cellStyle name="Обычный 3 3 6" xfId="386"/>
    <cellStyle name="Обычный 3 3 6 2" xfId="387"/>
    <cellStyle name="Обычный 3 3 7" xfId="388"/>
    <cellStyle name="Обычный 3 4" xfId="389"/>
    <cellStyle name="Обычный 3 4 2" xfId="390"/>
    <cellStyle name="Обычный 3 4 2 2" xfId="391"/>
    <cellStyle name="Обычный 3 4 2 2 2" xfId="392"/>
    <cellStyle name="Обычный 3 4 2 2 2 2" xfId="393"/>
    <cellStyle name="Обычный 3 4 2 2 2 2 2" xfId="394"/>
    <cellStyle name="Обычный 3 4 2 2 2 3" xfId="395"/>
    <cellStyle name="Обычный 3 4 2 2 3" xfId="396"/>
    <cellStyle name="Обычный 3 4 2 2 3 2" xfId="397"/>
    <cellStyle name="Обычный 3 4 2 2 4" xfId="398"/>
    <cellStyle name="Обычный 3 4 2 3" xfId="399"/>
    <cellStyle name="Обычный 3 4 2 3 2" xfId="400"/>
    <cellStyle name="Обычный 3 4 2 3 2 2" xfId="401"/>
    <cellStyle name="Обычный 3 4 2 3 3" xfId="402"/>
    <cellStyle name="Обычный 3 4 2 4" xfId="403"/>
    <cellStyle name="Обычный 3 4 2 4 2" xfId="404"/>
    <cellStyle name="Обычный 3 4 2 5" xfId="405"/>
    <cellStyle name="Обычный 3 4 3" xfId="406"/>
    <cellStyle name="Обычный 3 4 3 2" xfId="407"/>
    <cellStyle name="Обычный 3 4 3 2 2" xfId="408"/>
    <cellStyle name="Обычный 3 4 3 2 2 2" xfId="409"/>
    <cellStyle name="Обычный 3 4 3 2 3" xfId="410"/>
    <cellStyle name="Обычный 3 4 3 3" xfId="411"/>
    <cellStyle name="Обычный 3 4 3 3 2" xfId="412"/>
    <cellStyle name="Обычный 3 4 3 4" xfId="413"/>
    <cellStyle name="Обычный 3 4 4" xfId="414"/>
    <cellStyle name="Обычный 3 4 4 2" xfId="415"/>
    <cellStyle name="Обычный 3 4 4 2 2" xfId="416"/>
    <cellStyle name="Обычный 3 4 4 3" xfId="417"/>
    <cellStyle name="Обычный 3 4 5" xfId="418"/>
    <cellStyle name="Обычный 3 4 5 2" xfId="419"/>
    <cellStyle name="Обычный 3 4 6" xfId="420"/>
    <cellStyle name="Обычный 3 5" xfId="421"/>
    <cellStyle name="Обычный 3 5 2" xfId="422"/>
    <cellStyle name="Обычный 3 5 2 2" xfId="423"/>
    <cellStyle name="Обычный 3 5 2 2 2" xfId="424"/>
    <cellStyle name="Обычный 3 5 2 2 2 2" xfId="425"/>
    <cellStyle name="Обычный 3 5 2 2 3" xfId="426"/>
    <cellStyle name="Обычный 3 5 2 3" xfId="427"/>
    <cellStyle name="Обычный 3 5 2 3 2" xfId="428"/>
    <cellStyle name="Обычный 3 5 2 4" xfId="429"/>
    <cellStyle name="Обычный 3 5 3" xfId="430"/>
    <cellStyle name="Обычный 3 5 3 2" xfId="431"/>
    <cellStyle name="Обычный 3 5 3 2 2" xfId="432"/>
    <cellStyle name="Обычный 3 5 3 3" xfId="433"/>
    <cellStyle name="Обычный 3 5 4" xfId="434"/>
    <cellStyle name="Обычный 3 5 4 2" xfId="435"/>
    <cellStyle name="Обычный 3 5 5" xfId="436"/>
    <cellStyle name="Обычный 3 6" xfId="437"/>
    <cellStyle name="Обычный 3 6 2" xfId="438"/>
    <cellStyle name="Обычный 3 6 2 2" xfId="439"/>
    <cellStyle name="Обычный 3 6 2 2 2" xfId="440"/>
    <cellStyle name="Обычный 3 6 2 3" xfId="441"/>
    <cellStyle name="Обычный 3 6 3" xfId="442"/>
    <cellStyle name="Обычный 3 6 3 2" xfId="443"/>
    <cellStyle name="Обычный 3 6 4" xfId="444"/>
    <cellStyle name="Обычный 3 7" xfId="445"/>
    <cellStyle name="Обычный 3 7 2" xfId="446"/>
    <cellStyle name="Обычный 3 7 2 2" xfId="447"/>
    <cellStyle name="Обычный 3 7 3" xfId="448"/>
    <cellStyle name="Обычный 3 8" xfId="449"/>
    <cellStyle name="Обычный 3 8 2" xfId="450"/>
    <cellStyle name="Обычный 3 9" xfId="451"/>
    <cellStyle name="Обычный 4" xfId="452"/>
    <cellStyle name="Обычный 4 2" xfId="453"/>
    <cellStyle name="Обычный 4 2 2" xfId="454"/>
    <cellStyle name="Обычный 4 2 2 2" xfId="455"/>
    <cellStyle name="Обычный 4 2 2 2 2" xfId="456"/>
    <cellStyle name="Обычный 4 2 2 2 2 2" xfId="457"/>
    <cellStyle name="Обычный 4 2 2 2 2 2 2" xfId="458"/>
    <cellStyle name="Обычный 4 2 2 2 2 2 2 2" xfId="459"/>
    <cellStyle name="Обычный 4 2 2 2 2 2 2 2 2" xfId="460"/>
    <cellStyle name="Обычный 4 2 2 2 2 2 2 3" xfId="461"/>
    <cellStyle name="Обычный 4 2 2 2 2 2 3" xfId="462"/>
    <cellStyle name="Обычный 4 2 2 2 2 2 3 2" xfId="463"/>
    <cellStyle name="Обычный 4 2 2 2 2 2 4" xfId="464"/>
    <cellStyle name="Обычный 4 2 2 2 2 3" xfId="465"/>
    <cellStyle name="Обычный 4 2 2 2 2 3 2" xfId="466"/>
    <cellStyle name="Обычный 4 2 2 2 2 3 2 2" xfId="467"/>
    <cellStyle name="Обычный 4 2 2 2 2 3 3" xfId="468"/>
    <cellStyle name="Обычный 4 2 2 2 2 4" xfId="469"/>
    <cellStyle name="Обычный 4 2 2 2 2 4 2" xfId="470"/>
    <cellStyle name="Обычный 4 2 2 2 2 5" xfId="471"/>
    <cellStyle name="Обычный 4 2 2 2 3" xfId="472"/>
    <cellStyle name="Обычный 4 2 2 2 3 2" xfId="473"/>
    <cellStyle name="Обычный 4 2 2 2 3 2 2" xfId="474"/>
    <cellStyle name="Обычный 4 2 2 2 3 2 2 2" xfId="475"/>
    <cellStyle name="Обычный 4 2 2 2 3 2 3" xfId="476"/>
    <cellStyle name="Обычный 4 2 2 2 3 3" xfId="477"/>
    <cellStyle name="Обычный 4 2 2 2 3 3 2" xfId="478"/>
    <cellStyle name="Обычный 4 2 2 2 3 4" xfId="479"/>
    <cellStyle name="Обычный 4 2 2 2 4" xfId="480"/>
    <cellStyle name="Обычный 4 2 2 2 4 2" xfId="481"/>
    <cellStyle name="Обычный 4 2 2 2 4 2 2" xfId="482"/>
    <cellStyle name="Обычный 4 2 2 2 4 3" xfId="483"/>
    <cellStyle name="Обычный 4 2 2 2 5" xfId="484"/>
    <cellStyle name="Обычный 4 2 2 2 5 2" xfId="485"/>
    <cellStyle name="Обычный 4 2 2 2 6" xfId="486"/>
    <cellStyle name="Обычный 4 2 2 3" xfId="487"/>
    <cellStyle name="Обычный 4 2 2 3 2" xfId="488"/>
    <cellStyle name="Обычный 4 2 2 3 2 2" xfId="489"/>
    <cellStyle name="Обычный 4 2 2 3 2 2 2" xfId="490"/>
    <cellStyle name="Обычный 4 2 2 3 2 2 2 2" xfId="491"/>
    <cellStyle name="Обычный 4 2 2 3 2 2 3" xfId="492"/>
    <cellStyle name="Обычный 4 2 2 3 2 3" xfId="493"/>
    <cellStyle name="Обычный 4 2 2 3 2 3 2" xfId="494"/>
    <cellStyle name="Обычный 4 2 2 3 2 4" xfId="495"/>
    <cellStyle name="Обычный 4 2 2 3 3" xfId="496"/>
    <cellStyle name="Обычный 4 2 2 3 3 2" xfId="497"/>
    <cellStyle name="Обычный 4 2 2 3 3 2 2" xfId="498"/>
    <cellStyle name="Обычный 4 2 2 3 3 3" xfId="499"/>
    <cellStyle name="Обычный 4 2 2 3 4" xfId="500"/>
    <cellStyle name="Обычный 4 2 2 3 4 2" xfId="501"/>
    <cellStyle name="Обычный 4 2 2 3 5" xfId="502"/>
    <cellStyle name="Обычный 4 2 2 4" xfId="503"/>
    <cellStyle name="Обычный 4 2 2 4 2" xfId="504"/>
    <cellStyle name="Обычный 4 2 2 4 2 2" xfId="505"/>
    <cellStyle name="Обычный 4 2 2 4 2 2 2" xfId="506"/>
    <cellStyle name="Обычный 4 2 2 4 2 3" xfId="507"/>
    <cellStyle name="Обычный 4 2 2 4 3" xfId="508"/>
    <cellStyle name="Обычный 4 2 2 4 3 2" xfId="509"/>
    <cellStyle name="Обычный 4 2 2 4 4" xfId="510"/>
    <cellStyle name="Обычный 4 2 2 5" xfId="511"/>
    <cellStyle name="Обычный 4 2 2 5 2" xfId="512"/>
    <cellStyle name="Обычный 4 2 2 5 2 2" xfId="513"/>
    <cellStyle name="Обычный 4 2 2 5 3" xfId="514"/>
    <cellStyle name="Обычный 4 2 2 6" xfId="515"/>
    <cellStyle name="Обычный 4 2 2 6 2" xfId="516"/>
    <cellStyle name="Обычный 4 2 2 7" xfId="517"/>
    <cellStyle name="Обычный 4 2 3" xfId="518"/>
    <cellStyle name="Обычный 4 2 3 2" xfId="519"/>
    <cellStyle name="Обычный 4 2 3 2 2" xfId="520"/>
    <cellStyle name="Обычный 4 2 3 2 2 2" xfId="521"/>
    <cellStyle name="Обычный 4 2 3 2 2 2 2" xfId="522"/>
    <cellStyle name="Обычный 4 2 3 2 2 2 2 2" xfId="523"/>
    <cellStyle name="Обычный 4 2 3 2 2 2 3" xfId="524"/>
    <cellStyle name="Обычный 4 2 3 2 2 3" xfId="525"/>
    <cellStyle name="Обычный 4 2 3 2 2 3 2" xfId="526"/>
    <cellStyle name="Обычный 4 2 3 2 2 4" xfId="527"/>
    <cellStyle name="Обычный 4 2 3 2 3" xfId="528"/>
    <cellStyle name="Обычный 4 2 3 2 3 2" xfId="529"/>
    <cellStyle name="Обычный 4 2 3 2 3 2 2" xfId="530"/>
    <cellStyle name="Обычный 4 2 3 2 3 3" xfId="531"/>
    <cellStyle name="Обычный 4 2 3 2 4" xfId="532"/>
    <cellStyle name="Обычный 4 2 3 2 4 2" xfId="533"/>
    <cellStyle name="Обычный 4 2 3 2 5" xfId="534"/>
    <cellStyle name="Обычный 4 2 3 3" xfId="535"/>
    <cellStyle name="Обычный 4 2 3 3 2" xfId="536"/>
    <cellStyle name="Обычный 4 2 3 3 2 2" xfId="537"/>
    <cellStyle name="Обычный 4 2 3 3 2 2 2" xfId="538"/>
    <cellStyle name="Обычный 4 2 3 3 2 3" xfId="539"/>
    <cellStyle name="Обычный 4 2 3 3 3" xfId="540"/>
    <cellStyle name="Обычный 4 2 3 3 3 2" xfId="541"/>
    <cellStyle name="Обычный 4 2 3 3 4" xfId="542"/>
    <cellStyle name="Обычный 4 2 3 4" xfId="543"/>
    <cellStyle name="Обычный 4 2 3 4 2" xfId="544"/>
    <cellStyle name="Обычный 4 2 3 4 2 2" xfId="545"/>
    <cellStyle name="Обычный 4 2 3 4 3" xfId="546"/>
    <cellStyle name="Обычный 4 2 3 5" xfId="547"/>
    <cellStyle name="Обычный 4 2 3 5 2" xfId="548"/>
    <cellStyle name="Обычный 4 2 3 6" xfId="549"/>
    <cellStyle name="Обычный 4 2 4" xfId="550"/>
    <cellStyle name="Обычный 4 2 4 2" xfId="551"/>
    <cellStyle name="Обычный 4 2 4 2 2" xfId="552"/>
    <cellStyle name="Обычный 4 2 4 2 2 2" xfId="553"/>
    <cellStyle name="Обычный 4 2 4 2 2 2 2" xfId="554"/>
    <cellStyle name="Обычный 4 2 4 2 2 3" xfId="555"/>
    <cellStyle name="Обычный 4 2 4 2 3" xfId="556"/>
    <cellStyle name="Обычный 4 2 4 2 3 2" xfId="557"/>
    <cellStyle name="Обычный 4 2 4 2 4" xfId="558"/>
    <cellStyle name="Обычный 4 2 4 3" xfId="559"/>
    <cellStyle name="Обычный 4 2 4 3 2" xfId="560"/>
    <cellStyle name="Обычный 4 2 4 3 2 2" xfId="561"/>
    <cellStyle name="Обычный 4 2 4 3 3" xfId="562"/>
    <cellStyle name="Обычный 4 2 4 4" xfId="563"/>
    <cellStyle name="Обычный 4 2 4 4 2" xfId="564"/>
    <cellStyle name="Обычный 4 2 4 5" xfId="565"/>
    <cellStyle name="Обычный 4 2 5" xfId="566"/>
    <cellStyle name="Обычный 4 2 5 2" xfId="567"/>
    <cellStyle name="Обычный 4 2 5 2 2" xfId="568"/>
    <cellStyle name="Обычный 4 2 5 2 2 2" xfId="569"/>
    <cellStyle name="Обычный 4 2 5 2 3" xfId="570"/>
    <cellStyle name="Обычный 4 2 5 3" xfId="571"/>
    <cellStyle name="Обычный 4 2 5 3 2" xfId="572"/>
    <cellStyle name="Обычный 4 2 5 4" xfId="573"/>
    <cellStyle name="Обычный 4 2 6" xfId="574"/>
    <cellStyle name="Обычный 4 2 6 2" xfId="575"/>
    <cellStyle name="Обычный 4 2 6 2 2" xfId="576"/>
    <cellStyle name="Обычный 4 2 6 3" xfId="577"/>
    <cellStyle name="Обычный 4 2 7" xfId="578"/>
    <cellStyle name="Обычный 4 2 7 2" xfId="579"/>
    <cellStyle name="Обычный 4 2 8" xfId="580"/>
    <cellStyle name="Обычный 4 3" xfId="581"/>
    <cellStyle name="Обычный 4 3 2" xfId="582"/>
    <cellStyle name="Обычный 4 3 2 2" xfId="583"/>
    <cellStyle name="Обычный 4 3 2 2 2" xfId="584"/>
    <cellStyle name="Обычный 4 3 2 2 2 2" xfId="585"/>
    <cellStyle name="Обычный 4 3 2 2 2 2 2" xfId="586"/>
    <cellStyle name="Обычный 4 3 2 2 2 2 2 2" xfId="587"/>
    <cellStyle name="Обычный 4 3 2 2 2 2 3" xfId="588"/>
    <cellStyle name="Обычный 4 3 2 2 2 3" xfId="589"/>
    <cellStyle name="Обычный 4 3 2 2 2 3 2" xfId="590"/>
    <cellStyle name="Обычный 4 3 2 2 2 4" xfId="591"/>
    <cellStyle name="Обычный 4 3 2 2 3" xfId="592"/>
    <cellStyle name="Обычный 4 3 2 2 3 2" xfId="593"/>
    <cellStyle name="Обычный 4 3 2 2 3 2 2" xfId="594"/>
    <cellStyle name="Обычный 4 3 2 2 3 3" xfId="595"/>
    <cellStyle name="Обычный 4 3 2 2 4" xfId="596"/>
    <cellStyle name="Обычный 4 3 2 2 4 2" xfId="597"/>
    <cellStyle name="Обычный 4 3 2 2 5" xfId="598"/>
    <cellStyle name="Обычный 4 3 2 3" xfId="599"/>
    <cellStyle name="Обычный 4 3 2 3 2" xfId="600"/>
    <cellStyle name="Обычный 4 3 2 3 2 2" xfId="601"/>
    <cellStyle name="Обычный 4 3 2 3 2 2 2" xfId="602"/>
    <cellStyle name="Обычный 4 3 2 3 2 3" xfId="603"/>
    <cellStyle name="Обычный 4 3 2 3 3" xfId="604"/>
    <cellStyle name="Обычный 4 3 2 3 3 2" xfId="605"/>
    <cellStyle name="Обычный 4 3 2 3 4" xfId="606"/>
    <cellStyle name="Обычный 4 3 2 4" xfId="607"/>
    <cellStyle name="Обычный 4 3 2 4 2" xfId="608"/>
    <cellStyle name="Обычный 4 3 2 4 2 2" xfId="609"/>
    <cellStyle name="Обычный 4 3 2 4 3" xfId="610"/>
    <cellStyle name="Обычный 4 3 2 5" xfId="611"/>
    <cellStyle name="Обычный 4 3 2 5 2" xfId="612"/>
    <cellStyle name="Обычный 4 3 2 6" xfId="613"/>
    <cellStyle name="Обычный 4 3 3" xfId="614"/>
    <cellStyle name="Обычный 4 3 3 2" xfId="615"/>
    <cellStyle name="Обычный 4 3 3 2 2" xfId="616"/>
    <cellStyle name="Обычный 4 3 3 2 2 2" xfId="617"/>
    <cellStyle name="Обычный 4 3 3 2 2 2 2" xfId="618"/>
    <cellStyle name="Обычный 4 3 3 2 2 3" xfId="619"/>
    <cellStyle name="Обычный 4 3 3 2 3" xfId="620"/>
    <cellStyle name="Обычный 4 3 3 2 3 2" xfId="621"/>
    <cellStyle name="Обычный 4 3 3 2 4" xfId="622"/>
    <cellStyle name="Обычный 4 3 3 3" xfId="623"/>
    <cellStyle name="Обычный 4 3 3 3 2" xfId="624"/>
    <cellStyle name="Обычный 4 3 3 3 2 2" xfId="625"/>
    <cellStyle name="Обычный 4 3 3 3 3" xfId="626"/>
    <cellStyle name="Обычный 4 3 3 4" xfId="627"/>
    <cellStyle name="Обычный 4 3 3 4 2" xfId="628"/>
    <cellStyle name="Обычный 4 3 3 5" xfId="629"/>
    <cellStyle name="Обычный 4 3 4" xfId="630"/>
    <cellStyle name="Обычный 4 3 4 2" xfId="631"/>
    <cellStyle name="Обычный 4 3 4 2 2" xfId="632"/>
    <cellStyle name="Обычный 4 3 4 2 2 2" xfId="633"/>
    <cellStyle name="Обычный 4 3 4 2 3" xfId="634"/>
    <cellStyle name="Обычный 4 3 4 3" xfId="635"/>
    <cellStyle name="Обычный 4 3 4 3 2" xfId="636"/>
    <cellStyle name="Обычный 4 3 4 4" xfId="637"/>
    <cellStyle name="Обычный 4 3 5" xfId="638"/>
    <cellStyle name="Обычный 4 3 5 2" xfId="639"/>
    <cellStyle name="Обычный 4 3 5 2 2" xfId="640"/>
    <cellStyle name="Обычный 4 3 5 3" xfId="641"/>
    <cellStyle name="Обычный 4 3 6" xfId="642"/>
    <cellStyle name="Обычный 4 3 6 2" xfId="643"/>
    <cellStyle name="Обычный 4 3 7" xfId="644"/>
    <cellStyle name="Обычный 4 4" xfId="645"/>
    <cellStyle name="Обычный 4 4 2" xfId="646"/>
    <cellStyle name="Обычный 4 4 2 2" xfId="647"/>
    <cellStyle name="Обычный 4 4 2 2 2" xfId="648"/>
    <cellStyle name="Обычный 4 4 2 2 2 2" xfId="649"/>
    <cellStyle name="Обычный 4 4 2 2 2 2 2" xfId="650"/>
    <cellStyle name="Обычный 4 4 2 2 2 3" xfId="651"/>
    <cellStyle name="Обычный 4 4 2 2 3" xfId="652"/>
    <cellStyle name="Обычный 4 4 2 2 3 2" xfId="653"/>
    <cellStyle name="Обычный 4 4 2 2 4" xfId="654"/>
    <cellStyle name="Обычный 4 4 2 3" xfId="655"/>
    <cellStyle name="Обычный 4 4 2 3 2" xfId="656"/>
    <cellStyle name="Обычный 4 4 2 3 2 2" xfId="657"/>
    <cellStyle name="Обычный 4 4 2 3 3" xfId="658"/>
    <cellStyle name="Обычный 4 4 2 4" xfId="659"/>
    <cellStyle name="Обычный 4 4 2 4 2" xfId="660"/>
    <cellStyle name="Обычный 4 4 2 5" xfId="661"/>
    <cellStyle name="Обычный 4 4 3" xfId="662"/>
    <cellStyle name="Обычный 4 4 3 2" xfId="663"/>
    <cellStyle name="Обычный 4 4 3 2 2" xfId="664"/>
    <cellStyle name="Обычный 4 4 3 2 2 2" xfId="665"/>
    <cellStyle name="Обычный 4 4 3 2 3" xfId="666"/>
    <cellStyle name="Обычный 4 4 3 3" xfId="667"/>
    <cellStyle name="Обычный 4 4 3 3 2" xfId="668"/>
    <cellStyle name="Обычный 4 4 3 4" xfId="669"/>
    <cellStyle name="Обычный 4 4 4" xfId="670"/>
    <cellStyle name="Обычный 4 4 4 2" xfId="671"/>
    <cellStyle name="Обычный 4 4 4 2 2" xfId="672"/>
    <cellStyle name="Обычный 4 4 4 3" xfId="673"/>
    <cellStyle name="Обычный 4 4 5" xfId="674"/>
    <cellStyle name="Обычный 4 4 5 2" xfId="675"/>
    <cellStyle name="Обычный 4 4 6" xfId="676"/>
    <cellStyle name="Обычный 4 5" xfId="677"/>
    <cellStyle name="Обычный 4 5 2" xfId="678"/>
    <cellStyle name="Обычный 4 5 2 2" xfId="679"/>
    <cellStyle name="Обычный 4 5 2 2 2" xfId="680"/>
    <cellStyle name="Обычный 4 5 2 2 2 2" xfId="681"/>
    <cellStyle name="Обычный 4 5 2 2 3" xfId="682"/>
    <cellStyle name="Обычный 4 5 2 3" xfId="683"/>
    <cellStyle name="Обычный 4 5 2 3 2" xfId="684"/>
    <cellStyle name="Обычный 4 5 2 4" xfId="685"/>
    <cellStyle name="Обычный 4 5 3" xfId="686"/>
    <cellStyle name="Обычный 4 5 3 2" xfId="687"/>
    <cellStyle name="Обычный 4 5 3 2 2" xfId="688"/>
    <cellStyle name="Обычный 4 5 3 3" xfId="689"/>
    <cellStyle name="Обычный 4 5 4" xfId="690"/>
    <cellStyle name="Обычный 4 5 4 2" xfId="691"/>
    <cellStyle name="Обычный 4 5 5" xfId="692"/>
    <cellStyle name="Обычный 4 6" xfId="693"/>
    <cellStyle name="Обычный 4 6 2" xfId="694"/>
    <cellStyle name="Обычный 4 6 2 2" xfId="695"/>
    <cellStyle name="Обычный 4 6 2 2 2" xfId="696"/>
    <cellStyle name="Обычный 4 6 2 3" xfId="697"/>
    <cellStyle name="Обычный 4 6 3" xfId="698"/>
    <cellStyle name="Обычный 4 6 3 2" xfId="699"/>
    <cellStyle name="Обычный 4 6 4" xfId="700"/>
    <cellStyle name="Обычный 4 7" xfId="701"/>
    <cellStyle name="Обычный 4 7 2" xfId="702"/>
    <cellStyle name="Обычный 4 7 2 2" xfId="703"/>
    <cellStyle name="Обычный 4 7 3" xfId="704"/>
    <cellStyle name="Обычный 4 8" xfId="705"/>
    <cellStyle name="Обычный 4 8 2" xfId="706"/>
    <cellStyle name="Обычный 4 9" xfId="707"/>
    <cellStyle name="Обычный 5" xfId="708"/>
    <cellStyle name="Обычный 6" xfId="709"/>
    <cellStyle name="Обычный 6 2" xfId="710"/>
    <cellStyle name="Обычный 6 2 2" xfId="711"/>
    <cellStyle name="Обычный 6 2 2 2" xfId="712"/>
    <cellStyle name="Обычный 6 2 2 2 2" xfId="713"/>
    <cellStyle name="Обычный 6 2 2 2 2 2" xfId="714"/>
    <cellStyle name="Обычный 6 2 2 2 2 2 2" xfId="715"/>
    <cellStyle name="Обычный 6 2 2 2 2 2 2 2" xfId="716"/>
    <cellStyle name="Обычный 6 2 2 2 2 2 3" xfId="717"/>
    <cellStyle name="Обычный 6 2 2 2 2 3" xfId="718"/>
    <cellStyle name="Обычный 6 2 2 2 2 3 2" xfId="719"/>
    <cellStyle name="Обычный 6 2 2 2 2 4" xfId="720"/>
    <cellStyle name="Обычный 6 2 2 2 3" xfId="721"/>
    <cellStyle name="Обычный 6 2 2 2 3 2" xfId="722"/>
    <cellStyle name="Обычный 6 2 2 2 3 2 2" xfId="723"/>
    <cellStyle name="Обычный 6 2 2 2 3 3" xfId="724"/>
    <cellStyle name="Обычный 6 2 2 2 4" xfId="725"/>
    <cellStyle name="Обычный 6 2 2 2 4 2" xfId="726"/>
    <cellStyle name="Обычный 6 2 2 2 5" xfId="727"/>
    <cellStyle name="Обычный 6 2 2 3" xfId="728"/>
    <cellStyle name="Обычный 6 2 2 3 2" xfId="729"/>
    <cellStyle name="Обычный 6 2 2 3 2 2" xfId="730"/>
    <cellStyle name="Обычный 6 2 2 3 2 2 2" xfId="731"/>
    <cellStyle name="Обычный 6 2 2 3 2 3" xfId="732"/>
    <cellStyle name="Обычный 6 2 2 3 3" xfId="733"/>
    <cellStyle name="Обычный 6 2 2 3 3 2" xfId="734"/>
    <cellStyle name="Обычный 6 2 2 3 4" xfId="735"/>
    <cellStyle name="Обычный 6 2 2 4" xfId="736"/>
    <cellStyle name="Обычный 6 2 2 4 2" xfId="737"/>
    <cellStyle name="Обычный 6 2 2 4 2 2" xfId="738"/>
    <cellStyle name="Обычный 6 2 2 4 3" xfId="739"/>
    <cellStyle name="Обычный 6 2 2 5" xfId="740"/>
    <cellStyle name="Обычный 6 2 2 5 2" xfId="741"/>
    <cellStyle name="Обычный 6 2 2 6" xfId="742"/>
    <cellStyle name="Обычный 6 2 3" xfId="743"/>
    <cellStyle name="Обычный 6 2 3 2" xfId="744"/>
    <cellStyle name="Обычный 6 2 3 2 2" xfId="745"/>
    <cellStyle name="Обычный 6 2 3 2 2 2" xfId="746"/>
    <cellStyle name="Обычный 6 2 3 2 2 2 2" xfId="747"/>
    <cellStyle name="Обычный 6 2 3 2 2 3" xfId="748"/>
    <cellStyle name="Обычный 6 2 3 2 3" xfId="749"/>
    <cellStyle name="Обычный 6 2 3 2 3 2" xfId="750"/>
    <cellStyle name="Обычный 6 2 3 2 4" xfId="751"/>
    <cellStyle name="Обычный 6 2 3 3" xfId="752"/>
    <cellStyle name="Обычный 6 2 3 3 2" xfId="753"/>
    <cellStyle name="Обычный 6 2 3 3 2 2" xfId="754"/>
    <cellStyle name="Обычный 6 2 3 3 3" xfId="755"/>
    <cellStyle name="Обычный 6 2 3 4" xfId="756"/>
    <cellStyle name="Обычный 6 2 3 4 2" xfId="757"/>
    <cellStyle name="Обычный 6 2 3 5" xfId="758"/>
    <cellStyle name="Обычный 6 2 4" xfId="759"/>
    <cellStyle name="Обычный 6 2 4 2" xfId="760"/>
    <cellStyle name="Обычный 6 2 4 2 2" xfId="761"/>
    <cellStyle name="Обычный 6 2 4 2 2 2" xfId="762"/>
    <cellStyle name="Обычный 6 2 4 2 3" xfId="763"/>
    <cellStyle name="Обычный 6 2 4 3" xfId="764"/>
    <cellStyle name="Обычный 6 2 4 3 2" xfId="765"/>
    <cellStyle name="Обычный 6 2 4 4" xfId="766"/>
    <cellStyle name="Обычный 6 2 5" xfId="767"/>
    <cellStyle name="Обычный 6 2 5 2" xfId="768"/>
    <cellStyle name="Обычный 6 2 5 2 2" xfId="769"/>
    <cellStyle name="Обычный 6 2 5 3" xfId="770"/>
    <cellStyle name="Обычный 6 2 6" xfId="771"/>
    <cellStyle name="Обычный 6 2 6 2" xfId="772"/>
    <cellStyle name="Обычный 6 2 7" xfId="773"/>
    <cellStyle name="Обычный 6 3" xfId="774"/>
    <cellStyle name="Обычный 6 3 2" xfId="775"/>
    <cellStyle name="Обычный 6 3 2 2" xfId="776"/>
    <cellStyle name="Обычный 6 3 2 2 2" xfId="777"/>
    <cellStyle name="Обычный 6 3 2 2 2 2" xfId="778"/>
    <cellStyle name="Обычный 6 3 2 2 2 2 2" xfId="779"/>
    <cellStyle name="Обычный 6 3 2 2 2 3" xfId="780"/>
    <cellStyle name="Обычный 6 3 2 2 3" xfId="781"/>
    <cellStyle name="Обычный 6 3 2 2 3 2" xfId="782"/>
    <cellStyle name="Обычный 6 3 2 2 4" xfId="783"/>
    <cellStyle name="Обычный 6 3 2 3" xfId="784"/>
    <cellStyle name="Обычный 6 3 2 3 2" xfId="785"/>
    <cellStyle name="Обычный 6 3 2 3 2 2" xfId="786"/>
    <cellStyle name="Обычный 6 3 2 3 3" xfId="787"/>
    <cellStyle name="Обычный 6 3 2 4" xfId="788"/>
    <cellStyle name="Обычный 6 3 2 4 2" xfId="789"/>
    <cellStyle name="Обычный 6 3 2 5" xfId="790"/>
    <cellStyle name="Обычный 6 3 3" xfId="791"/>
    <cellStyle name="Обычный 6 3 3 2" xfId="792"/>
    <cellStyle name="Обычный 6 3 3 2 2" xfId="793"/>
    <cellStyle name="Обычный 6 3 3 2 2 2" xfId="794"/>
    <cellStyle name="Обычный 6 3 3 2 3" xfId="795"/>
    <cellStyle name="Обычный 6 3 3 3" xfId="796"/>
    <cellStyle name="Обычный 6 3 3 3 2" xfId="797"/>
    <cellStyle name="Обычный 6 3 3 4" xfId="798"/>
    <cellStyle name="Обычный 6 3 4" xfId="799"/>
    <cellStyle name="Обычный 6 3 4 2" xfId="800"/>
    <cellStyle name="Обычный 6 3 4 2 2" xfId="801"/>
    <cellStyle name="Обычный 6 3 4 3" xfId="802"/>
    <cellStyle name="Обычный 6 3 5" xfId="803"/>
    <cellStyle name="Обычный 6 3 5 2" xfId="804"/>
    <cellStyle name="Обычный 6 3 6" xfId="805"/>
    <cellStyle name="Обычный 6 4" xfId="806"/>
    <cellStyle name="Обычный 6 4 2" xfId="807"/>
    <cellStyle name="Обычный 6 4 2 2" xfId="808"/>
    <cellStyle name="Обычный 6 4 2 2 2" xfId="809"/>
    <cellStyle name="Обычный 6 4 2 2 2 2" xfId="810"/>
    <cellStyle name="Обычный 6 4 2 2 3" xfId="811"/>
    <cellStyle name="Обычный 6 4 2 3" xfId="812"/>
    <cellStyle name="Обычный 6 4 2 3 2" xfId="813"/>
    <cellStyle name="Обычный 6 4 2 4" xfId="814"/>
    <cellStyle name="Обычный 6 4 3" xfId="815"/>
    <cellStyle name="Обычный 6 4 3 2" xfId="816"/>
    <cellStyle name="Обычный 6 4 3 2 2" xfId="817"/>
    <cellStyle name="Обычный 6 4 3 3" xfId="818"/>
    <cellStyle name="Обычный 6 4 4" xfId="819"/>
    <cellStyle name="Обычный 6 4 4 2" xfId="820"/>
    <cellStyle name="Обычный 6 4 5" xfId="821"/>
    <cellStyle name="Обычный 6 5" xfId="822"/>
    <cellStyle name="Обычный 6 5 2" xfId="823"/>
    <cellStyle name="Обычный 6 5 2 2" xfId="824"/>
    <cellStyle name="Обычный 6 5 2 2 2" xfId="825"/>
    <cellStyle name="Обычный 6 5 2 3" xfId="826"/>
    <cellStyle name="Обычный 6 5 3" xfId="827"/>
    <cellStyle name="Обычный 6 5 3 2" xfId="828"/>
    <cellStyle name="Обычный 6 5 4" xfId="829"/>
    <cellStyle name="Обычный 6 6" xfId="830"/>
    <cellStyle name="Обычный 6 6 2" xfId="831"/>
    <cellStyle name="Обычный 6 6 2 2" xfId="832"/>
    <cellStyle name="Обычный 6 6 3" xfId="833"/>
    <cellStyle name="Обычный 6 7" xfId="834"/>
    <cellStyle name="Обычный 6 7 2" xfId="835"/>
    <cellStyle name="Обычный 6 8" xfId="836"/>
    <cellStyle name="Обычный 7" xfId="837"/>
    <cellStyle name="Обычный 8" xfId="838"/>
    <cellStyle name="Обычный 9" xfId="839"/>
    <cellStyle name="Плохой" xfId="840"/>
    <cellStyle name="Пояснение" xfId="841"/>
    <cellStyle name="Примечание" xfId="842"/>
    <cellStyle name="Percent" xfId="843"/>
    <cellStyle name="Связанная ячейка" xfId="844"/>
    <cellStyle name="Текст предупреждения" xfId="845"/>
    <cellStyle name="Comma" xfId="846"/>
    <cellStyle name="Comma [0]" xfId="847"/>
    <cellStyle name="Хороший" xfId="8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04A7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04A7B"/>
    <pageSetUpPr fitToPage="1"/>
  </sheetPr>
  <dimension ref="A1:M48"/>
  <sheetViews>
    <sheetView tabSelected="1" view="pageBreakPreview" zoomScale="70" zoomScaleNormal="70" zoomScaleSheetLayoutView="70" zoomScalePageLayoutView="90" workbookViewId="0" topLeftCell="A1">
      <selection activeCell="E21" sqref="E21:I21"/>
    </sheetView>
  </sheetViews>
  <sheetFormatPr defaultColWidth="9.140625" defaultRowHeight="15"/>
  <cols>
    <col min="1" max="1" width="4.8515625" style="1" customWidth="1"/>
    <col min="2" max="2" width="43.140625" style="1" customWidth="1"/>
    <col min="3" max="3" width="12.140625" style="1" customWidth="1"/>
    <col min="4" max="4" width="10.140625" style="1" customWidth="1"/>
    <col min="5" max="5" width="15.57421875" style="2" customWidth="1"/>
    <col min="6" max="6" width="17.00390625" style="2" customWidth="1"/>
    <col min="7" max="7" width="16.28125" style="2" customWidth="1"/>
    <col min="8" max="8" width="15.421875" style="2" customWidth="1"/>
    <col min="9" max="10" width="17.7109375" style="1" customWidth="1"/>
    <col min="11" max="11" width="20.57421875" style="1" customWidth="1"/>
    <col min="12" max="12" width="14.7109375" style="1" customWidth="1"/>
    <col min="13" max="14" width="14.140625" style="1" customWidth="1"/>
    <col min="15" max="15" width="13.57421875" style="1" customWidth="1"/>
    <col min="16" max="17" width="9.140625" style="1" customWidth="1"/>
    <col min="18" max="18" width="11.00390625" style="1" customWidth="1"/>
    <col min="19" max="16384" width="9.140625" style="1" customWidth="1"/>
  </cols>
  <sheetData>
    <row r="1" spans="6:11" ht="15">
      <c r="F1" s="51" t="s">
        <v>17</v>
      </c>
      <c r="G1" s="51"/>
      <c r="H1" s="51"/>
      <c r="I1" s="51"/>
      <c r="J1" s="51"/>
      <c r="K1" s="51"/>
    </row>
    <row r="3" spans="2:11" ht="27.75" customHeight="1">
      <c r="B3" s="52" t="s">
        <v>1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46.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20.25" customHeight="1" hidden="1">
      <c r="A5" s="3"/>
      <c r="B5" s="3"/>
      <c r="C5" s="3"/>
      <c r="D5" s="3"/>
      <c r="E5" s="4"/>
      <c r="F5" s="4"/>
      <c r="G5" s="4"/>
      <c r="H5" s="4"/>
      <c r="I5" s="3"/>
      <c r="J5" s="3"/>
      <c r="K5" s="3"/>
    </row>
    <row r="6" spans="1:11" ht="63.75" customHeight="1">
      <c r="A6" s="54" t="s">
        <v>12</v>
      </c>
      <c r="B6" s="55"/>
      <c r="C6" s="55"/>
      <c r="D6" s="55"/>
      <c r="E6" s="59" t="s">
        <v>15</v>
      </c>
      <c r="F6" s="60"/>
      <c r="G6" s="60"/>
      <c r="H6" s="60"/>
      <c r="I6" s="60"/>
      <c r="J6" s="60"/>
      <c r="K6" s="61"/>
    </row>
    <row r="7" spans="1:11" ht="21" customHeight="1">
      <c r="A7" s="54" t="s">
        <v>13</v>
      </c>
      <c r="B7" s="55"/>
      <c r="C7" s="55"/>
      <c r="D7" s="55"/>
      <c r="E7" s="56" t="s">
        <v>14</v>
      </c>
      <c r="F7" s="57"/>
      <c r="G7" s="57"/>
      <c r="H7" s="57"/>
      <c r="I7" s="57"/>
      <c r="J7" s="57"/>
      <c r="K7" s="58"/>
    </row>
    <row r="8" spans="1:11" ht="32.25" customHeight="1">
      <c r="A8" s="48" t="s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ht="44.25" customHeight="1">
      <c r="A9" s="38" t="s">
        <v>0</v>
      </c>
      <c r="B9" s="38" t="s">
        <v>22</v>
      </c>
      <c r="C9" s="38" t="s">
        <v>3</v>
      </c>
      <c r="D9" s="38" t="s">
        <v>4</v>
      </c>
      <c r="E9" s="49" t="s">
        <v>9</v>
      </c>
      <c r="F9" s="50"/>
      <c r="G9" s="50"/>
      <c r="H9" s="50"/>
      <c r="I9" s="41" t="s">
        <v>5</v>
      </c>
      <c r="J9" s="41"/>
      <c r="K9" s="41"/>
    </row>
    <row r="10" spans="1:11" ht="60" customHeight="1">
      <c r="A10" s="39"/>
      <c r="B10" s="39"/>
      <c r="C10" s="39"/>
      <c r="D10" s="39"/>
      <c r="E10" s="33" t="s">
        <v>25</v>
      </c>
      <c r="F10" s="33" t="s">
        <v>26</v>
      </c>
      <c r="G10" s="34" t="s">
        <v>27</v>
      </c>
      <c r="H10" s="34" t="s">
        <v>28</v>
      </c>
      <c r="I10" s="37" t="s">
        <v>29</v>
      </c>
      <c r="J10" s="37" t="s">
        <v>6</v>
      </c>
      <c r="K10" s="37" t="s">
        <v>7</v>
      </c>
    </row>
    <row r="11" spans="1:13" s="5" customFormat="1" ht="51.75" customHeight="1">
      <c r="A11" s="30">
        <v>1</v>
      </c>
      <c r="B11" s="29" t="s">
        <v>18</v>
      </c>
      <c r="C11" s="25" t="s">
        <v>19</v>
      </c>
      <c r="D11" s="26">
        <v>41</v>
      </c>
      <c r="E11" s="35">
        <v>1900</v>
      </c>
      <c r="F11" s="35">
        <v>1700</v>
      </c>
      <c r="G11" s="36">
        <v>1934.5</v>
      </c>
      <c r="H11" s="36">
        <v>1938</v>
      </c>
      <c r="I11" s="28">
        <f>AVERAGE(E11:H11)</f>
        <v>1868.125</v>
      </c>
      <c r="J11" s="28">
        <f>I11</f>
        <v>1868.125</v>
      </c>
      <c r="K11" s="31">
        <f>J11*D11</f>
        <v>76593.125</v>
      </c>
      <c r="L11" s="27"/>
      <c r="M11" s="27"/>
    </row>
    <row r="12" spans="1:13" s="5" customFormat="1" ht="56.25" customHeight="1">
      <c r="A12" s="30">
        <v>2</v>
      </c>
      <c r="B12" s="29" t="s">
        <v>20</v>
      </c>
      <c r="C12" s="25" t="s">
        <v>19</v>
      </c>
      <c r="D12" s="32">
        <v>55</v>
      </c>
      <c r="E12" s="35">
        <v>1900</v>
      </c>
      <c r="F12" s="35">
        <v>1700</v>
      </c>
      <c r="G12" s="36">
        <v>1938</v>
      </c>
      <c r="H12" s="36">
        <v>1938</v>
      </c>
      <c r="I12" s="28">
        <f>AVERAGE(E12:H12)</f>
        <v>1869</v>
      </c>
      <c r="J12" s="28">
        <f>I12</f>
        <v>1869</v>
      </c>
      <c r="K12" s="31">
        <f>J12*D12</f>
        <v>102795</v>
      </c>
      <c r="L12" s="27"/>
      <c r="M12" s="27"/>
    </row>
    <row r="13" spans="1:13" s="5" customFormat="1" ht="51.75" customHeight="1">
      <c r="A13" s="30">
        <v>3</v>
      </c>
      <c r="B13" s="29" t="s">
        <v>21</v>
      </c>
      <c r="C13" s="25" t="s">
        <v>19</v>
      </c>
      <c r="D13" s="32">
        <v>14</v>
      </c>
      <c r="E13" s="35">
        <v>1900</v>
      </c>
      <c r="F13" s="35">
        <v>1700</v>
      </c>
      <c r="G13" s="36">
        <v>1919</v>
      </c>
      <c r="H13" s="36">
        <v>1938</v>
      </c>
      <c r="I13" s="28">
        <f>AVERAGE(E13:H13)</f>
        <v>1864.25</v>
      </c>
      <c r="J13" s="28">
        <f>I13</f>
        <v>1864.25</v>
      </c>
      <c r="K13" s="31">
        <f>J13*D13</f>
        <v>26099.5</v>
      </c>
      <c r="L13" s="27"/>
      <c r="M13" s="27"/>
    </row>
    <row r="14" spans="1:13" s="5" customFormat="1" ht="55.5" customHeight="1">
      <c r="A14" s="30">
        <v>4</v>
      </c>
      <c r="B14" s="29" t="s">
        <v>24</v>
      </c>
      <c r="C14" s="25" t="s">
        <v>19</v>
      </c>
      <c r="D14" s="32">
        <v>1</v>
      </c>
      <c r="E14" s="35">
        <v>1900</v>
      </c>
      <c r="F14" s="35">
        <v>2000</v>
      </c>
      <c r="G14" s="36">
        <v>1938</v>
      </c>
      <c r="H14" s="36">
        <v>1938</v>
      </c>
      <c r="I14" s="28">
        <f>AVERAGE(E14:H14)</f>
        <v>1944</v>
      </c>
      <c r="J14" s="28">
        <f>I14</f>
        <v>1944</v>
      </c>
      <c r="K14" s="31">
        <f>J14*D14</f>
        <v>1944</v>
      </c>
      <c r="L14" s="27"/>
      <c r="M14" s="27"/>
    </row>
    <row r="15" spans="1:11" ht="15">
      <c r="A15" s="42"/>
      <c r="B15" s="43"/>
      <c r="C15" s="43"/>
      <c r="D15" s="43"/>
      <c r="E15" s="43"/>
      <c r="F15" s="43"/>
      <c r="G15" s="43"/>
      <c r="H15" s="43"/>
      <c r="I15" s="42"/>
      <c r="J15" s="6"/>
      <c r="K15" s="7">
        <f>SUM(K11:K14)</f>
        <v>207431.625</v>
      </c>
    </row>
    <row r="16" spans="1:11" ht="14.25" customHeight="1">
      <c r="A16" s="8"/>
      <c r="B16" s="8"/>
      <c r="C16" s="8"/>
      <c r="D16" s="8"/>
      <c r="E16" s="9"/>
      <c r="F16" s="9"/>
      <c r="G16" s="9"/>
      <c r="H16" s="9"/>
      <c r="I16" s="8"/>
      <c r="J16" s="8"/>
      <c r="K16" s="8"/>
    </row>
    <row r="17" spans="1:11" ht="24.75" customHeight="1">
      <c r="A17" s="10"/>
      <c r="B17" s="44" t="s">
        <v>8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30" customHeight="1">
      <c r="A18" s="11"/>
      <c r="B18" s="45" t="s">
        <v>31</v>
      </c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35.25" customHeight="1">
      <c r="A19" s="8"/>
      <c r="B19" s="46" t="s">
        <v>16</v>
      </c>
      <c r="C19" s="46"/>
      <c r="D19" s="46"/>
      <c r="E19" s="46"/>
      <c r="F19" s="46"/>
      <c r="G19" s="46"/>
      <c r="H19" s="46"/>
      <c r="I19" s="46"/>
      <c r="J19" s="11"/>
      <c r="K19" s="11"/>
    </row>
    <row r="20" spans="1:11" ht="14.25" customHeight="1">
      <c r="A20" s="8"/>
      <c r="B20" s="13"/>
      <c r="C20" s="13"/>
      <c r="D20" s="13"/>
      <c r="E20" s="15"/>
      <c r="F20" s="15"/>
      <c r="G20" s="15"/>
      <c r="H20" s="15"/>
      <c r="I20" s="13"/>
      <c r="J20" s="11"/>
      <c r="K20" s="11"/>
    </row>
    <row r="21" spans="1:11" ht="15">
      <c r="A21" s="8"/>
      <c r="B21" s="46" t="s">
        <v>30</v>
      </c>
      <c r="C21" s="46"/>
      <c r="D21" s="46"/>
      <c r="E21" s="46"/>
      <c r="F21" s="46"/>
      <c r="G21" s="46"/>
      <c r="H21" s="46"/>
      <c r="I21" s="46"/>
      <c r="J21" s="11"/>
      <c r="K21" s="11"/>
    </row>
    <row r="22" spans="1:11" ht="40.5" customHeight="1">
      <c r="A22" s="8"/>
      <c r="B22" s="12"/>
      <c r="C22" s="12"/>
      <c r="D22" s="12"/>
      <c r="E22" s="13"/>
      <c r="F22" s="13"/>
      <c r="G22" s="13"/>
      <c r="H22" s="13"/>
      <c r="I22" s="13"/>
      <c r="J22" s="11"/>
      <c r="K22" s="11"/>
    </row>
    <row r="23" spans="1:11" ht="15">
      <c r="A23" s="8"/>
      <c r="B23" s="47" t="s">
        <v>10</v>
      </c>
      <c r="C23" s="47"/>
      <c r="D23" s="47"/>
      <c r="E23" s="47"/>
      <c r="F23" s="47"/>
      <c r="G23" s="47"/>
      <c r="H23" s="47"/>
      <c r="I23" s="47"/>
      <c r="J23" s="47"/>
      <c r="K23" s="14"/>
    </row>
    <row r="24" spans="1:11" ht="1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4"/>
    </row>
    <row r="25" spans="1:11" ht="72.75" customHeight="1">
      <c r="A25" s="8"/>
      <c r="B25" s="40" t="s">
        <v>11</v>
      </c>
      <c r="C25" s="40"/>
      <c r="D25" s="40"/>
      <c r="E25" s="40"/>
      <c r="F25" s="40"/>
      <c r="G25" s="40"/>
      <c r="H25" s="40"/>
      <c r="I25" s="40"/>
      <c r="J25" s="40"/>
      <c r="K25" s="40"/>
    </row>
    <row r="26" spans="1:8" ht="15">
      <c r="A26" s="8"/>
      <c r="B26" s="19"/>
      <c r="C26" s="17"/>
      <c r="D26" s="18"/>
      <c r="E26" s="9"/>
      <c r="F26" s="9"/>
      <c r="G26" s="9"/>
      <c r="H26" s="9"/>
    </row>
    <row r="27" spans="1:9" ht="15">
      <c r="A27" s="8"/>
      <c r="B27" s="19"/>
      <c r="C27" s="17"/>
      <c r="D27" s="18"/>
      <c r="E27" s="9"/>
      <c r="F27" s="9"/>
      <c r="G27" s="9"/>
      <c r="H27" s="9"/>
      <c r="I27" s="8"/>
    </row>
    <row r="28" spans="1:9" ht="15">
      <c r="A28" s="8"/>
      <c r="B28" s="19"/>
      <c r="C28" s="17"/>
      <c r="D28" s="18"/>
      <c r="E28" s="9"/>
      <c r="F28" s="9"/>
      <c r="G28" s="9"/>
      <c r="H28" s="9"/>
      <c r="I28" s="8"/>
    </row>
    <row r="29" spans="1:9" ht="15">
      <c r="A29" s="8"/>
      <c r="B29" s="19"/>
      <c r="C29" s="17"/>
      <c r="D29" s="18"/>
      <c r="E29" s="9"/>
      <c r="F29" s="9"/>
      <c r="G29" s="9"/>
      <c r="H29" s="9"/>
      <c r="I29" s="8"/>
    </row>
    <row r="30" spans="1:9" ht="15.75" customHeight="1">
      <c r="A30" s="8"/>
      <c r="B30" s="11"/>
      <c r="C30" s="17"/>
      <c r="D30" s="18"/>
      <c r="E30" s="9"/>
      <c r="F30" s="9"/>
      <c r="G30" s="9"/>
      <c r="H30" s="9"/>
      <c r="I30" s="8"/>
    </row>
    <row r="31" spans="1:9" ht="15">
      <c r="A31" s="8"/>
      <c r="B31" s="11"/>
      <c r="C31" s="17"/>
      <c r="D31" s="18"/>
      <c r="E31" s="9"/>
      <c r="F31" s="9"/>
      <c r="G31" s="9"/>
      <c r="H31" s="9"/>
      <c r="I31" s="8"/>
    </row>
    <row r="32" spans="1:9" ht="15">
      <c r="A32" s="8"/>
      <c r="B32" s="11"/>
      <c r="C32" s="17"/>
      <c r="D32" s="18"/>
      <c r="E32" s="9"/>
      <c r="F32" s="9"/>
      <c r="G32" s="9"/>
      <c r="H32" s="9"/>
      <c r="I32" s="8"/>
    </row>
    <row r="33" spans="1:9" ht="15">
      <c r="A33" s="8"/>
      <c r="B33" s="19"/>
      <c r="C33" s="17"/>
      <c r="D33" s="18"/>
      <c r="E33" s="9"/>
      <c r="F33" s="9"/>
      <c r="G33" s="9"/>
      <c r="H33" s="9"/>
      <c r="I33" s="8"/>
    </row>
    <row r="34" spans="2:9" ht="15">
      <c r="B34" s="19"/>
      <c r="C34" s="17"/>
      <c r="D34" s="18"/>
      <c r="E34" s="9"/>
      <c r="F34" s="9"/>
      <c r="G34" s="9"/>
      <c r="H34" s="9"/>
      <c r="I34" s="8"/>
    </row>
    <row r="35" spans="2:9" ht="15">
      <c r="B35" s="19"/>
      <c r="C35" s="17"/>
      <c r="D35" s="18"/>
      <c r="E35" s="9"/>
      <c r="F35" s="9"/>
      <c r="G35" s="9"/>
      <c r="H35" s="9"/>
      <c r="I35" s="8"/>
    </row>
    <row r="36" spans="2:9" ht="15">
      <c r="B36" s="19"/>
      <c r="C36" s="17"/>
      <c r="D36" s="18"/>
      <c r="E36" s="9"/>
      <c r="F36" s="9"/>
      <c r="G36" s="9"/>
      <c r="H36" s="9"/>
      <c r="I36" s="8"/>
    </row>
    <row r="37" spans="2:9" ht="15">
      <c r="B37" s="19"/>
      <c r="C37" s="17"/>
      <c r="D37" s="18"/>
      <c r="E37" s="9"/>
      <c r="F37" s="9"/>
      <c r="G37" s="9"/>
      <c r="H37" s="9"/>
      <c r="I37" s="8"/>
    </row>
    <row r="38" spans="2:9" ht="15">
      <c r="B38" s="19"/>
      <c r="C38" s="17"/>
      <c r="D38" s="18"/>
      <c r="E38" s="9"/>
      <c r="F38" s="9"/>
      <c r="G38" s="9"/>
      <c r="H38" s="9"/>
      <c r="I38" s="8"/>
    </row>
    <row r="39" spans="2:9" ht="15">
      <c r="B39" s="5"/>
      <c r="C39" s="17"/>
      <c r="D39" s="18"/>
      <c r="E39" s="9"/>
      <c r="F39" s="9"/>
      <c r="G39" s="9"/>
      <c r="H39" s="9"/>
      <c r="I39" s="8"/>
    </row>
    <row r="40" spans="2:8" ht="15">
      <c r="B40" s="5"/>
      <c r="C40" s="17"/>
      <c r="D40" s="18"/>
      <c r="E40" s="9"/>
      <c r="F40" s="9"/>
      <c r="G40" s="9"/>
      <c r="H40" s="9"/>
    </row>
    <row r="41" spans="2:8" ht="15">
      <c r="B41" s="16"/>
      <c r="C41" s="20"/>
      <c r="D41" s="20"/>
      <c r="E41" s="9"/>
      <c r="F41" s="9"/>
      <c r="G41" s="9"/>
      <c r="H41" s="9"/>
    </row>
    <row r="42" spans="2:8" ht="15">
      <c r="B42" s="16"/>
      <c r="C42" s="17"/>
      <c r="D42" s="18"/>
      <c r="E42" s="9"/>
      <c r="F42" s="9"/>
      <c r="G42" s="9"/>
      <c r="H42" s="9"/>
    </row>
    <row r="43" spans="2:8" ht="15">
      <c r="B43" s="21"/>
      <c r="C43" s="22"/>
      <c r="D43" s="18"/>
      <c r="E43" s="9"/>
      <c r="F43" s="9"/>
      <c r="G43" s="9"/>
      <c r="H43" s="9"/>
    </row>
    <row r="44" spans="2:8" ht="15">
      <c r="B44" s="23"/>
      <c r="C44" s="22"/>
      <c r="D44" s="24"/>
      <c r="E44" s="9"/>
      <c r="F44" s="9"/>
      <c r="G44" s="9"/>
      <c r="H44" s="9"/>
    </row>
    <row r="45" spans="2:8" ht="15">
      <c r="B45" s="23"/>
      <c r="C45" s="22"/>
      <c r="D45" s="24"/>
      <c r="E45" s="9"/>
      <c r="F45" s="9"/>
      <c r="G45" s="9"/>
      <c r="H45" s="9"/>
    </row>
    <row r="46" spans="2:8" ht="15">
      <c r="B46" s="23"/>
      <c r="C46" s="22"/>
      <c r="D46" s="24"/>
      <c r="E46" s="9"/>
      <c r="F46" s="9"/>
      <c r="G46" s="9"/>
      <c r="H46" s="9"/>
    </row>
    <row r="47" spans="2:8" ht="15">
      <c r="B47" s="8"/>
      <c r="C47" s="8"/>
      <c r="D47" s="8"/>
      <c r="E47" s="9"/>
      <c r="F47" s="9"/>
      <c r="G47" s="9"/>
      <c r="H47" s="9"/>
    </row>
    <row r="48" spans="2:8" ht="15">
      <c r="B48" s="8"/>
      <c r="C48" s="8"/>
      <c r="D48" s="8"/>
      <c r="E48" s="9"/>
      <c r="F48" s="9"/>
      <c r="G48" s="9"/>
      <c r="H48" s="9"/>
    </row>
  </sheetData>
  <sheetProtection/>
  <mergeCells count="22">
    <mergeCell ref="A6:D6"/>
    <mergeCell ref="E6:K6"/>
    <mergeCell ref="B9:B10"/>
    <mergeCell ref="A9:A10"/>
    <mergeCell ref="B23:J23"/>
    <mergeCell ref="A8:K8"/>
    <mergeCell ref="E9:H9"/>
    <mergeCell ref="F1:K1"/>
    <mergeCell ref="B3:K3"/>
    <mergeCell ref="A4:K4"/>
    <mergeCell ref="A7:D7"/>
    <mergeCell ref="E7:K7"/>
    <mergeCell ref="C9:C10"/>
    <mergeCell ref="D9:D10"/>
    <mergeCell ref="B25:K25"/>
    <mergeCell ref="I9:K9"/>
    <mergeCell ref="A15:I15"/>
    <mergeCell ref="B17:K17"/>
    <mergeCell ref="B18:K18"/>
    <mergeCell ref="B19:I19"/>
    <mergeCell ref="B21:D21"/>
    <mergeCell ref="E21:I21"/>
  </mergeCells>
  <printOptions horizontalCentered="1"/>
  <pageMargins left="0.2362204724409449" right="0.15748031496062992" top="0.3937007874015748" bottom="0.3937007874015748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user85</dc:creator>
  <cp:keywords/>
  <dc:description/>
  <cp:lastModifiedBy>user</cp:lastModifiedBy>
  <cp:lastPrinted>2023-03-09T04:30:45Z</cp:lastPrinted>
  <dcterms:created xsi:type="dcterms:W3CDTF">2016-07-20T06:45:14Z</dcterms:created>
  <dcterms:modified xsi:type="dcterms:W3CDTF">2023-03-16T09:18:50Z</dcterms:modified>
  <cp:category/>
  <cp:version/>
  <cp:contentType/>
  <cp:contentStatus/>
  <cp:revision>7</cp:revision>
</cp:coreProperties>
</file>